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13_ncr:1_{2AA47C68-DD7A-4967-851B-71922744D972}" xr6:coauthVersionLast="47" xr6:coauthVersionMax="47" xr10:uidLastSave="{00000000-0000-0000-0000-000000000000}"/>
  <bookViews>
    <workbookView xWindow="1320" yWindow="570" windowWidth="24810" windowHeight="14970" xr2:uid="{00000000-000D-0000-FFFF-FFFF00000000}"/>
  </bookViews>
  <sheets>
    <sheet name="Mercedes" sheetId="8" r:id="rId1"/>
  </sheets>
  <definedNames>
    <definedName name="_xlnm._FilterDatabase" localSheetId="0" hidden="1">Mercedes!$A$1:$AJ$347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9" i="8" l="1"/>
  <c r="O338" i="8"/>
  <c r="O337" i="8"/>
  <c r="O336" i="8"/>
  <c r="O335" i="8"/>
  <c r="O334" i="8"/>
  <c r="O333" i="8"/>
  <c r="O332" i="8"/>
  <c r="O343" i="8"/>
  <c r="O342" i="8"/>
  <c r="O341" i="8"/>
  <c r="O340" i="8"/>
  <c r="O345" i="8"/>
  <c r="O344" i="8"/>
  <c r="O320" i="8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346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347" i="8"/>
</calcChain>
</file>

<file path=xl/sharedStrings.xml><?xml version="1.0" encoding="utf-8"?>
<sst xmlns="http://schemas.openxmlformats.org/spreadsheetml/2006/main" count="3107" uniqueCount="568">
  <si>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</si>
  <si>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</si>
  <si>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</si>
  <si>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</si>
  <si>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</si>
  <si>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</si>
  <si>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</si>
  <si>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</si>
  <si>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</si>
  <si>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</si>
  <si>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</si>
  <si>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</si>
  <si>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</si>
  <si>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</si>
  <si>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</si>
  <si>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</si>
  <si>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</si>
  <si>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</si>
  <si>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</si>
  <si>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</si>
  <si>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</si>
  <si>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</si>
  <si>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</si>
  <si>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</si>
  <si>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</si>
  <si>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</si>
  <si>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</si>
  <si>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</si>
  <si>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</si>
  <si>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</si>
  <si>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</si>
  <si>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</si>
  <si>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</si>
  <si>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</si>
  <si>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</si>
  <si>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</si>
  <si>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</si>
  <si>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</si>
  <si>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</si>
  <si>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</si>
  <si>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</si>
  <si>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</si>
  <si>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</si>
  <si>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</si>
  <si>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</si>
  <si>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</si>
  <si>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</si>
  <si>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</si>
  <si>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</si>
  <si>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</si>
  <si>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</si>
  <si>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</si>
  <si>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</si>
  <si>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</si>
  <si>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</si>
  <si>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</si>
  <si>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</si>
  <si>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</si>
  <si>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</si>
  <si>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</si>
  <si>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</si>
  <si>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</si>
  <si>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</si>
  <si>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</si>
  <si>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</si>
  <si>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</si>
  <si>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</si>
  <si>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</si>
  <si>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</si>
  <si>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</si>
  <si>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</si>
  <si>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</si>
  <si>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</si>
  <si>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</si>
  <si>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</si>
  <si>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</si>
  <si>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</si>
  <si>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</si>
  <si>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</si>
  <si>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</si>
  <si>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</si>
  <si>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</si>
  <si>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</si>
  <si>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</si>
  <si>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</si>
  <si>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</si>
  <si>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</si>
  <si>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</si>
  <si>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</si>
  <si>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</si>
  <si>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</si>
  <si>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</si>
  <si>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</si>
  <si>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</si>
  <si>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</si>
  <si>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</si>
  <si>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</si>
  <si>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</si>
  <si>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</si>
  <si>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</si>
  <si>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</si>
  <si>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</si>
  <si>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</si>
  <si>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</si>
  <si>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</si>
  <si>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</si>
  <si>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</si>
  <si>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</si>
  <si>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</si>
  <si>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</si>
  <si>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</si>
  <si>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</si>
  <si>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</si>
  <si>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</si>
  <si>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</si>
  <si>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</si>
  <si>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</si>
  <si>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</si>
  <si>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</si>
  <si>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</si>
  <si>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</si>
  <si>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</si>
  <si>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</si>
  <si>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</si>
  <si>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</si>
  <si>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</si>
  <si>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</si>
  <si>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</si>
  <si>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</si>
  <si>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</si>
  <si>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</si>
  <si>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</si>
  <si>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</si>
  <si>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</si>
  <si>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</si>
  <si>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</si>
  <si>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</si>
  <si>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</si>
  <si>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</si>
  <si>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</si>
  <si>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</si>
  <si>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</si>
  <si>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</si>
  <si>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</si>
  <si>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</si>
  <si>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</si>
  <si>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</si>
  <si>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</si>
  <si>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</si>
  <si>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</si>
  <si>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</si>
  <si>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</si>
  <si>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</si>
  <si>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</si>
  <si>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</si>
  <si>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</si>
  <si>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</si>
  <si>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</si>
  <si>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</si>
  <si>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</si>
  <si>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</si>
  <si>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</si>
  <si>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</si>
  <si>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</si>
  <si>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</si>
  <si>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</si>
  <si>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</si>
  <si>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</si>
  <si>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</si>
  <si>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</si>
  <si>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</si>
  <si>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</si>
  <si>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</si>
  <si>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</si>
  <si>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</si>
  <si>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</si>
  <si>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</si>
  <si>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</si>
  <si>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</si>
  <si>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</si>
  <si>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</si>
  <si>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</si>
  <si>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</si>
  <si>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</si>
  <si>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</si>
  <si>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</si>
  <si>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</si>
  <si>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</si>
  <si>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</si>
  <si>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</si>
  <si>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</si>
  <si>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</si>
  <si>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</si>
  <si>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</si>
  <si>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</si>
  <si>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</si>
  <si>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</si>
  <si>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</si>
  <si>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</si>
  <si>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</si>
  <si>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</si>
  <si>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</si>
  <si>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</si>
  <si>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</si>
  <si>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</si>
  <si>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</si>
  <si>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</si>
  <si>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</si>
  <si>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</si>
  <si>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</si>
  <si>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</si>
  <si>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</si>
  <si>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</si>
  <si>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</si>
  <si>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</si>
  <si>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</si>
  <si>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</si>
  <si>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</si>
  <si>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</si>
  <si>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</si>
  <si>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</si>
  <si>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</si>
  <si>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</si>
  <si>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</si>
  <si>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</si>
  <si>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</si>
  <si>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</si>
  <si>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</si>
  <si>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</si>
  <si>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</si>
  <si>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</si>
  <si>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</si>
  <si>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</si>
  <si>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</si>
  <si>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</si>
  <si>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</si>
  <si>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</si>
  <si>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</si>
  <si>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</si>
  <si>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</si>
  <si>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</si>
  <si>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</si>
  <si>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</si>
  <si>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</si>
  <si>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</si>
  <si>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</si>
  <si>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</si>
  <si>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</si>
  <si>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</si>
  <si>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</si>
  <si>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</si>
  <si>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</si>
  <si>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</si>
  <si>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</si>
  <si>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</si>
  <si>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</si>
  <si>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</si>
  <si>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</si>
  <si>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</si>
  <si>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</si>
  <si>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</si>
  <si>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</si>
  <si>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</si>
  <si>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</si>
  <si>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</si>
  <si>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</si>
  <si>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</si>
  <si>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</si>
  <si>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</si>
  <si>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</si>
  <si>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</si>
  <si>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</si>
  <si>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</si>
  <si>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</si>
  <si>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</si>
  <si>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</si>
  <si>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</si>
  <si>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</si>
  <si>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</si>
  <si>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</si>
  <si>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</si>
  <si>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</si>
  <si>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</si>
  <si>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</si>
  <si>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</si>
  <si>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</si>
  <si>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</si>
  <si>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</si>
  <si>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</si>
  <si>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</si>
  <si>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</si>
  <si>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</si>
  <si>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</si>
  <si>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</si>
  <si>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</si>
  <si>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</si>
  <si>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</si>
  <si>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</si>
  <si>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</si>
  <si>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</si>
  <si>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</si>
  <si>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</si>
  <si>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</si>
  <si>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</si>
  <si>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</si>
  <si>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</si>
  <si>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</si>
  <si>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</si>
  <si>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</si>
  <si>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</si>
  <si>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</si>
  <si>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</si>
  <si>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</si>
  <si>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</si>
  <si>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</si>
  <si>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</si>
  <si>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</si>
  <si>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</si>
  <si>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</si>
  <si>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</si>
  <si>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</si>
  <si>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</si>
  <si>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</si>
  <si>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</si>
  <si>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</si>
  <si>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</si>
  <si>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</si>
  <si>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</si>
  <si>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</si>
  <si>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</si>
  <si>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</si>
  <si>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</si>
  <si>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</si>
  <si>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</si>
  <si>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</si>
  <si>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</si>
  <si>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</si>
  <si>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</si>
  <si>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</si>
  <si>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</si>
  <si>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</si>
  <si>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</si>
  <si>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</si>
  <si>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</si>
  <si>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</si>
  <si>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</si>
  <si>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</si>
  <si>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</si>
  <si>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</si>
  <si>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</si>
  <si>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</si>
  <si>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</si>
  <si>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</si>
  <si>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</si>
  <si>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</si>
  <si>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</si>
  <si>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</si>
  <si>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</si>
  <si>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</si>
  <si>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</si>
  <si>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</si>
  <si>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</si>
  <si>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</si>
  <si>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</si>
  <si>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</si>
  <si>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</si>
  <si>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</si>
  <si>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</si>
  <si>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</si>
  <si>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</si>
  <si>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</si>
  <si>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</si>
  <si>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</si>
  <si>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</si>
  <si>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</si>
  <si>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</si>
  <si>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</si>
  <si>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</si>
  <si>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</si>
  <si>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</si>
  <si>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</si>
  <si>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</si>
  <si>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</si>
  <si>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</si>
  <si>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</si>
  <si>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</si>
  <si>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</si>
  <si>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</si>
  <si>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</si>
  <si>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</si>
  <si>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</si>
  <si>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</si>
  <si>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</si>
  <si>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</si>
  <si>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</si>
  <si>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</si>
  <si>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</si>
  <si>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</si>
  <si>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</si>
  <si>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</si>
  <si>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</si>
  <si>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</si>
  <si>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</si>
  <si>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</si>
  <si>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</si>
  <si>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</si>
  <si>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</si>
  <si>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</si>
  <si>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</si>
  <si>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</si>
  <si>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</si>
  <si>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</si>
  <si>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</si>
  <si>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</si>
  <si>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</si>
  <si>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</si>
  <si>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</si>
  <si>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</si>
  <si>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</si>
  <si>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</si>
  <si>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</si>
  <si>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</si>
  <si>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</si>
  <si>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</si>
  <si>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</si>
  <si>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</si>
  <si>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</si>
  <si>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</si>
  <si>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</si>
  <si>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</si>
  <si>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</si>
  <si>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</si>
  <si>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</si>
  <si>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</si>
  <si>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</si>
  <si>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</si>
  <si>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</si>
  <si>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</si>
  <si>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</si>
  <si>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</si>
  <si>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</si>
  <si>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</si>
  <si>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</si>
  <si>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</si>
  <si>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</si>
  <si>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</si>
  <si>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</si>
  <si>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</si>
  <si>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</si>
  <si>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</si>
  <si>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</si>
  <si>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</si>
  <si>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</si>
  <si>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</si>
  <si>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</si>
  <si>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</si>
  <si>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</si>
  <si>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</si>
  <si>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</si>
  <si>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</si>
  <si>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</si>
  <si>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</si>
  <si>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</si>
  <si>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</si>
  <si>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</si>
  <si>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</si>
  <si>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</si>
  <si>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</si>
  <si>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</si>
  <si>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</si>
  <si>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</si>
  <si>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</si>
  <si>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</si>
  <si>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</si>
  <si>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</si>
  <si>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</si>
  <si>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</si>
  <si>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</si>
  <si>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</si>
  <si>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</si>
  <si>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</si>
  <si>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</si>
  <si>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</si>
  <si>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</si>
  <si>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</si>
  <si>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</si>
  <si>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</si>
  <si>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</si>
  <si>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</si>
  <si>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</si>
  <si>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</si>
  <si>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</si>
  <si>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</si>
  <si>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</si>
  <si>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</si>
  <si>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</si>
  <si>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</si>
  <si>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</si>
  <si>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</si>
  <si>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</si>
  <si>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</si>
  <si>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</si>
  <si>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</si>
  <si>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</si>
  <si>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</si>
  <si>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</si>
  <si>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</si>
  <si>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</si>
  <si>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</si>
  <si>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</si>
  <si>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</si>
  <si>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</si>
  <si>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</si>
  <si>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</si>
  <si>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</si>
  <si>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</si>
  <si>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</si>
  <si>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</si>
  <si>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</si>
  <si>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</si>
  <si>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</si>
  <si>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</si>
  <si>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</si>
  <si>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</si>
  <si>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</si>
  <si>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</si>
  <si>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</si>
  <si>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</si>
  <si>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</si>
  <si>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</si>
  <si>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</si>
  <si>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</si>
  <si>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</si>
  <si>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</si>
  <si>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</si>
  <si>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</si>
  <si>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</si>
  <si>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</si>
  <si>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</si>
  <si>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</si>
  <si>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</si>
  <si>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</si>
  <si>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</si>
  <si>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</si>
  <si>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</si>
  <si>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</si>
  <si>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</si>
  <si>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</si>
  <si>
    <t>450+140</t>
  </si>
  <si>
    <t>33U+887+PWS+B51</t>
  </si>
  <si>
    <t>230+15</t>
  </si>
  <si>
    <t>GLS 450 d 4MATIC</t>
  </si>
  <si>
    <t>2543051</t>
  </si>
  <si>
    <t>2543071</t>
  </si>
  <si>
    <t>2543091</t>
  </si>
  <si>
    <t>2543511</t>
  </si>
  <si>
    <t>2543471</t>
  </si>
  <si>
    <t>2543561</t>
  </si>
  <si>
    <t>2543551</t>
  </si>
  <si>
    <t>33U+475+PBG+PDA</t>
  </si>
  <si>
    <t>33U+475+PBG+PDA+13U</t>
  </si>
  <si>
    <t>01U+243+258+33U+840+668+PBG+PWS</t>
  </si>
  <si>
    <t>1679311</t>
  </si>
  <si>
    <t>1679331</t>
  </si>
  <si>
    <t>280+17</t>
  </si>
  <si>
    <t>330+17</t>
  </si>
  <si>
    <t>Mercedes-Maybach S 680</t>
  </si>
  <si>
    <t>33U+840+72B+P54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</si>
</sst>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57"/>
  <sheetViews>
    <sheetView tabSelected="1" workbookViewId="0">
      <pane xSplit="2" ySplit="1" topLeftCell="O312" activePane="bottomRight" state="frozen"/>
      <selection pane="topRight" activeCell="C1" sqref="C1"/>
      <selection pane="bottomLeft" activeCell="A2" sqref="A2"/>
      <selection pane="bottomRight" activeCell="U339" sqref="U33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 t="s">
        <v>460</v>
      </c>
      <c r="C324" s="15"/>
      <c r="D324" s="16" t="s">
        <v>38</v>
      </c>
      <c r="E324" s="17" t="s">
        <v>45</v>
      </c>
      <c r="F324" s="17" t="s">
        <v>42</v>
      </c>
      <c r="G324" s="17" t="s">
        <v>65</v>
      </c>
      <c r="H324" s="17">
        <v>3982</v>
      </c>
      <c r="I324" s="18" t="s">
        <v>548</v>
      </c>
      <c r="J324" s="6">
        <v>224650</v>
      </c>
      <c r="K324" s="61">
        <v>1692625.425</v>
      </c>
      <c r="L324" s="7">
        <v>45048</v>
      </c>
      <c r="M324" s="54">
        <v>100</v>
      </c>
      <c r="N324" s="8">
        <v>100</v>
      </c>
      <c r="O324" s="35" t="str">
        <f t="shared" si="38"/>
        <v>Mercedes-AMG S 63 E Performance/benzin/3982ccm/450+140kW/Automatski/9 stupnjeva prijenosa/4 vrata</v>
      </c>
      <c r="P324" s="27">
        <v>223</v>
      </c>
      <c r="Q324" s="31" t="s">
        <v>462</v>
      </c>
      <c r="R324" s="31"/>
      <c r="S324" s="32"/>
      <c r="T324" s="32"/>
      <c r="U324" s="56" t="s">
        <v>549</v>
      </c>
      <c r="V324" s="32"/>
      <c r="W324" s="31">
        <v>804</v>
      </c>
      <c r="X324" s="32"/>
      <c r="Y324" s="31"/>
      <c r="Z324" s="32"/>
      <c r="AA324" s="32"/>
      <c r="AB324" s="32"/>
      <c r="AC324" s="32"/>
      <c r="AD324" s="31"/>
      <c r="AE324" s="40"/>
      <c r="AF324" s="41">
        <v>33</v>
      </c>
      <c r="AG324" s="41"/>
      <c r="AH324" s="40"/>
      <c r="AI324" s="41"/>
      <c r="AJ324" s="44"/>
    </row>
    <row r="325" spans="1:36" x14ac:dyDescent="0.25">
      <c r="A325" s="14" t="s">
        <v>39</v>
      </c>
      <c r="B325" s="15" t="s">
        <v>421</v>
      </c>
      <c r="C325" s="15"/>
      <c r="D325" s="16" t="s">
        <v>38</v>
      </c>
      <c r="E325" s="17" t="s">
        <v>45</v>
      </c>
      <c r="F325" s="17" t="s">
        <v>44</v>
      </c>
      <c r="G325" s="17" t="s">
        <v>43</v>
      </c>
      <c r="H325" s="17">
        <v>1993</v>
      </c>
      <c r="I325" s="18" t="s">
        <v>422</v>
      </c>
      <c r="J325" s="6">
        <v>69420</v>
      </c>
      <c r="K325" s="61">
        <v>523044.99000000005</v>
      </c>
      <c r="L325" s="7">
        <v>45048</v>
      </c>
      <c r="M325" s="54">
        <v>135</v>
      </c>
      <c r="N325" s="8">
        <v>152</v>
      </c>
      <c r="O325" s="35" t="str">
        <f t="shared" si="38"/>
        <v>GLC 220 d  4MATIC/dizel/1993ccm/145+17kW/Automatski/9 stupnjeva prijenosa/5 vrata</v>
      </c>
      <c r="P325" s="27">
        <v>254</v>
      </c>
      <c r="Q325" s="31" t="s">
        <v>552</v>
      </c>
      <c r="R325" s="31"/>
      <c r="S325" s="32"/>
      <c r="T325" s="32"/>
      <c r="U325" s="56" t="s">
        <v>559</v>
      </c>
      <c r="V325" s="32"/>
      <c r="W325" s="31">
        <v>804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 t="s">
        <v>428</v>
      </c>
      <c r="C326" s="15"/>
      <c r="D326" s="16" t="s">
        <v>38</v>
      </c>
      <c r="E326" s="17" t="s">
        <v>45</v>
      </c>
      <c r="F326" s="17" t="s">
        <v>44</v>
      </c>
      <c r="G326" s="17" t="s">
        <v>43</v>
      </c>
      <c r="H326" s="17">
        <v>1993</v>
      </c>
      <c r="I326" s="18" t="s">
        <v>422</v>
      </c>
      <c r="J326" s="6">
        <v>74390</v>
      </c>
      <c r="K326" s="61">
        <v>560491.45500000007</v>
      </c>
      <c r="L326" s="7">
        <v>45048</v>
      </c>
      <c r="M326" s="54">
        <v>145</v>
      </c>
      <c r="N326" s="8">
        <v>160</v>
      </c>
      <c r="O326" s="35" t="str">
        <f t="shared" si="38"/>
        <v>GLC 300 d  4MATIC/dizel/1993ccm/145+17kW/Automatski/9 stupnjeva prijenosa/5 vrata</v>
      </c>
      <c r="P326" s="27">
        <v>254</v>
      </c>
      <c r="Q326" s="31" t="s">
        <v>553</v>
      </c>
      <c r="R326" s="31"/>
      <c r="S326" s="32"/>
      <c r="T326" s="32"/>
      <c r="U326" s="56" t="s">
        <v>559</v>
      </c>
      <c r="V326" s="32"/>
      <c r="W326" s="31">
        <v>804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 t="s">
        <v>461</v>
      </c>
      <c r="C327" s="15"/>
      <c r="D327" s="16" t="s">
        <v>38</v>
      </c>
      <c r="E327" s="17" t="s">
        <v>45</v>
      </c>
      <c r="F327" s="17" t="s">
        <v>44</v>
      </c>
      <c r="G327" s="17" t="s">
        <v>43</v>
      </c>
      <c r="H327" s="17">
        <v>1993</v>
      </c>
      <c r="I327" s="18" t="s">
        <v>467</v>
      </c>
      <c r="J327" s="6">
        <v>81570</v>
      </c>
      <c r="K327" s="61">
        <v>614589.16500000004</v>
      </c>
      <c r="L327" s="7">
        <v>45048</v>
      </c>
      <c r="M327" s="54">
        <v>10</v>
      </c>
      <c r="N327" s="8">
        <v>13</v>
      </c>
      <c r="O327" s="35" t="str">
        <f t="shared" si="36"/>
        <v>GLC 300 de 4MATIC/dizel/1993ccm/145+100kW/Automatski/9 stupnjeva prijenosa/5 vrata</v>
      </c>
      <c r="P327" s="27">
        <v>254</v>
      </c>
      <c r="Q327" s="31" t="s">
        <v>554</v>
      </c>
      <c r="R327" s="31"/>
      <c r="S327" s="32"/>
      <c r="T327" s="32"/>
      <c r="U327" s="56" t="s">
        <v>560</v>
      </c>
      <c r="V327" s="32"/>
      <c r="W327" s="31">
        <v>804</v>
      </c>
      <c r="X327" s="32"/>
      <c r="Y327" s="31"/>
      <c r="Z327" s="32"/>
      <c r="AA327" s="32"/>
      <c r="AB327" s="32"/>
      <c r="AC327" s="32"/>
      <c r="AD327" s="31"/>
      <c r="AE327" s="40"/>
      <c r="AF327" s="41">
        <v>136</v>
      </c>
      <c r="AG327" s="41"/>
      <c r="AH327" s="40"/>
      <c r="AI327" s="41"/>
      <c r="AJ327" s="44"/>
    </row>
    <row r="328" spans="1:36" x14ac:dyDescent="0.25">
      <c r="A328" s="14" t="s">
        <v>39</v>
      </c>
      <c r="B328" s="15" t="s">
        <v>321</v>
      </c>
      <c r="C328" s="15"/>
      <c r="D328" s="16" t="s">
        <v>38</v>
      </c>
      <c r="E328" s="17" t="s">
        <v>45</v>
      </c>
      <c r="F328" s="17" t="s">
        <v>44</v>
      </c>
      <c r="G328" s="17" t="s">
        <v>65</v>
      </c>
      <c r="H328" s="17">
        <v>1999</v>
      </c>
      <c r="I328" s="18" t="s">
        <v>423</v>
      </c>
      <c r="J328" s="6">
        <v>66690</v>
      </c>
      <c r="K328" s="61">
        <v>502475.80500000005</v>
      </c>
      <c r="L328" s="7">
        <v>45048</v>
      </c>
      <c r="M328" s="54">
        <v>162</v>
      </c>
      <c r="N328" s="8">
        <v>182</v>
      </c>
      <c r="O328" s="35" t="str">
        <f t="shared" si="34"/>
        <v>GLC 200 4MATIC/benzin/1999ccm/150+17kW/Automatski/9 stupnjeva prijenosa/5 vrata</v>
      </c>
      <c r="P328" s="27">
        <v>254</v>
      </c>
      <c r="Q328" s="31" t="s">
        <v>555</v>
      </c>
      <c r="R328" s="31"/>
      <c r="S328" s="32"/>
      <c r="T328" s="32"/>
      <c r="U328" s="56" t="s">
        <v>559</v>
      </c>
      <c r="V328" s="32"/>
      <c r="W328" s="31">
        <v>804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 t="s">
        <v>323</v>
      </c>
      <c r="C329" s="15"/>
      <c r="D329" s="16" t="s">
        <v>38</v>
      </c>
      <c r="E329" s="17" t="s">
        <v>45</v>
      </c>
      <c r="F329" s="17" t="s">
        <v>44</v>
      </c>
      <c r="G329" s="17" t="s">
        <v>65</v>
      </c>
      <c r="H329" s="17">
        <v>1999</v>
      </c>
      <c r="I329" s="18" t="s">
        <v>424</v>
      </c>
      <c r="J329" s="6">
        <v>72530</v>
      </c>
      <c r="K329" s="61">
        <v>546477.28500000003</v>
      </c>
      <c r="L329" s="7">
        <v>45048</v>
      </c>
      <c r="M329" s="54">
        <v>165</v>
      </c>
      <c r="N329" s="8">
        <v>185</v>
      </c>
      <c r="O329" s="35" t="str">
        <f t="shared" si="34"/>
        <v>GLC 300 4MATIC/benzin/1999ccm/190+17kW/Automatski/9 stupnjeva prijenosa/5 vrata</v>
      </c>
      <c r="P329" s="27">
        <v>254</v>
      </c>
      <c r="Q329" s="31" t="s">
        <v>556</v>
      </c>
      <c r="R329" s="31"/>
      <c r="S329" s="32"/>
      <c r="T329" s="32"/>
      <c r="U329" s="56" t="s">
        <v>559</v>
      </c>
      <c r="V329" s="32"/>
      <c r="W329" s="31">
        <v>804</v>
      </c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 t="s">
        <v>325</v>
      </c>
      <c r="C330" s="15"/>
      <c r="D330" s="16" t="s">
        <v>38</v>
      </c>
      <c r="E330" s="17" t="s">
        <v>45</v>
      </c>
      <c r="F330" s="17" t="s">
        <v>44</v>
      </c>
      <c r="G330" s="17" t="s">
        <v>65</v>
      </c>
      <c r="H330" s="17">
        <v>1999</v>
      </c>
      <c r="I330" s="18" t="s">
        <v>431</v>
      </c>
      <c r="J330" s="6">
        <v>79700</v>
      </c>
      <c r="K330" s="61">
        <v>600499.65</v>
      </c>
      <c r="L330" s="7">
        <v>45048</v>
      </c>
      <c r="M330" s="54">
        <v>12</v>
      </c>
      <c r="N330" s="8">
        <v>15</v>
      </c>
      <c r="O330" s="35" t="str">
        <f t="shared" si="26"/>
        <v>GLC 300 e 4MATIC/benzin/1999ccm/185+100kW/Automatski/9 stupnjeva prijenosa/5 vrata</v>
      </c>
      <c r="P330" s="27">
        <v>254</v>
      </c>
      <c r="Q330" s="31" t="s">
        <v>557</v>
      </c>
      <c r="R330" s="31"/>
      <c r="S330" s="32"/>
      <c r="T330" s="32"/>
      <c r="U330" s="56" t="s">
        <v>560</v>
      </c>
      <c r="V330" s="32"/>
      <c r="W330" s="31">
        <v>804</v>
      </c>
      <c r="X330" s="32"/>
      <c r="Y330" s="31"/>
      <c r="Z330" s="32"/>
      <c r="AA330" s="32"/>
      <c r="AB330" s="32"/>
      <c r="AC330" s="32"/>
      <c r="AD330" s="31"/>
      <c r="AE330" s="40"/>
      <c r="AF330" s="41">
        <v>130</v>
      </c>
      <c r="AG330" s="41"/>
      <c r="AH330" s="40"/>
      <c r="AI330" s="41"/>
      <c r="AJ330" s="44"/>
    </row>
    <row r="331" spans="1:36" x14ac:dyDescent="0.25">
      <c r="A331" s="14" t="s">
        <v>39</v>
      </c>
      <c r="B331" s="15" t="s">
        <v>429</v>
      </c>
      <c r="C331" s="15"/>
      <c r="D331" s="16" t="s">
        <v>38</v>
      </c>
      <c r="E331" s="17" t="s">
        <v>45</v>
      </c>
      <c r="F331" s="17" t="s">
        <v>44</v>
      </c>
      <c r="G331" s="17" t="s">
        <v>65</v>
      </c>
      <c r="H331" s="17">
        <v>1999</v>
      </c>
      <c r="I331" s="18" t="s">
        <v>430</v>
      </c>
      <c r="J331" s="6">
        <v>83790</v>
      </c>
      <c r="K331" s="61">
        <v>631315.755</v>
      </c>
      <c r="L331" s="7">
        <v>45048</v>
      </c>
      <c r="M331" s="54">
        <v>12</v>
      </c>
      <c r="N331" s="8">
        <v>15</v>
      </c>
      <c r="O331" s="35" t="str">
        <f t="shared" si="24"/>
        <v>GLC 400 e 4MATIC/benzin/1999ccm/150+100kW/Automatski/9 stupnjeva prijenosa/5 vrata</v>
      </c>
      <c r="P331" s="27">
        <v>254</v>
      </c>
      <c r="Q331" s="31" t="s">
        <v>558</v>
      </c>
      <c r="R331" s="31"/>
      <c r="S331" s="32"/>
      <c r="T331" s="32"/>
      <c r="U331" s="56" t="s">
        <v>560</v>
      </c>
      <c r="V331" s="32"/>
      <c r="W331" s="31">
        <v>804</v>
      </c>
      <c r="X331" s="32"/>
      <c r="Y331" s="31"/>
      <c r="Z331" s="32"/>
      <c r="AA331" s="32"/>
      <c r="AB331" s="32"/>
      <c r="AC331" s="32"/>
      <c r="AD331" s="31"/>
      <c r="AE331" s="40"/>
      <c r="AF331" s="41">
        <v>130</v>
      </c>
      <c r="AG331" s="41"/>
      <c r="AH331" s="40"/>
      <c r="AI331" s="41"/>
      <c r="AJ331" s="44"/>
    </row>
    <row r="332" spans="1:36" x14ac:dyDescent="0.25">
      <c r="A332" s="14" t="s">
        <v>39</v>
      </c>
      <c r="B332" s="15" t="s">
        <v>409</v>
      </c>
      <c r="C332" s="15"/>
      <c r="D332" s="16" t="s">
        <v>38</v>
      </c>
      <c r="E332" s="17" t="s">
        <v>45</v>
      </c>
      <c r="F332" s="17" t="s">
        <v>44</v>
      </c>
      <c r="G332" s="17" t="s">
        <v>43</v>
      </c>
      <c r="H332" s="17">
        <v>2989</v>
      </c>
      <c r="I332" s="18" t="s">
        <v>550</v>
      </c>
      <c r="J332" s="6">
        <v>110090</v>
      </c>
      <c r="K332" s="61">
        <v>829473.1050000001</v>
      </c>
      <c r="L332" s="7">
        <v>45048</v>
      </c>
      <c r="M332" s="54">
        <v>214</v>
      </c>
      <c r="N332" s="8">
        <v>240</v>
      </c>
      <c r="O332" s="35" t="str">
        <f t="shared" ref="O332:O339" si="39">B332&amp;"/" &amp; G332&amp;"/"&amp;H332&amp;"ccm"&amp;"/"&amp;I332&amp;"kW"&amp;"/"&amp;D332&amp;"/"&amp;E332&amp;"/"&amp;F332</f>
        <v>GLS 350 d 4MATIC/dizel/2989ccm/230+15kW/Automatski/9 stupnjeva prijenosa/5 vrata</v>
      </c>
      <c r="P332" s="27">
        <v>167</v>
      </c>
      <c r="Q332" s="31" t="s">
        <v>562</v>
      </c>
      <c r="R332" s="31"/>
      <c r="S332" s="32"/>
      <c r="T332" s="32"/>
      <c r="U332" s="56" t="s">
        <v>561</v>
      </c>
      <c r="V332" s="32"/>
      <c r="W332" s="31">
        <v>804</v>
      </c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 t="s">
        <v>551</v>
      </c>
      <c r="C333" s="15"/>
      <c r="D333" s="16" t="s">
        <v>38</v>
      </c>
      <c r="E333" s="17" t="s">
        <v>45</v>
      </c>
      <c r="F333" s="17" t="s">
        <v>44</v>
      </c>
      <c r="G333" s="17" t="s">
        <v>43</v>
      </c>
      <c r="H333" s="17">
        <v>2989</v>
      </c>
      <c r="I333" s="18" t="s">
        <v>532</v>
      </c>
      <c r="J333" s="6">
        <v>115520</v>
      </c>
      <c r="K333" s="61">
        <v>870385.44000000006</v>
      </c>
      <c r="L333" s="7">
        <v>45048</v>
      </c>
      <c r="M333" s="54">
        <v>214</v>
      </c>
      <c r="N333" s="8">
        <v>240</v>
      </c>
      <c r="O333" s="35" t="str">
        <f t="shared" si="39"/>
        <v>GLS 450 d 4MATIC/dizel/2989ccm/270+15kW/Automatski/9 stupnjeva prijenosa/5 vrata</v>
      </c>
      <c r="P333" s="27">
        <v>167</v>
      </c>
      <c r="Q333" s="31" t="s">
        <v>563</v>
      </c>
      <c r="R333" s="31"/>
      <c r="S333" s="32"/>
      <c r="T333" s="32"/>
      <c r="U333" s="56" t="s">
        <v>561</v>
      </c>
      <c r="V333" s="32"/>
      <c r="W333" s="31">
        <v>804</v>
      </c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x14ac:dyDescent="0.25">
      <c r="A334" s="14" t="s">
        <v>39</v>
      </c>
      <c r="B334" s="15" t="s">
        <v>411</v>
      </c>
      <c r="C334" s="15"/>
      <c r="D334" s="16" t="s">
        <v>38</v>
      </c>
      <c r="E334" s="17" t="s">
        <v>45</v>
      </c>
      <c r="F334" s="17" t="s">
        <v>44</v>
      </c>
      <c r="G334" s="17" t="s">
        <v>65</v>
      </c>
      <c r="H334" s="17">
        <v>2999</v>
      </c>
      <c r="I334" s="18" t="s">
        <v>534</v>
      </c>
      <c r="J334" s="6">
        <v>113750</v>
      </c>
      <c r="K334" s="61">
        <v>857049.375</v>
      </c>
      <c r="L334" s="7">
        <v>45048</v>
      </c>
      <c r="M334" s="54">
        <v>237</v>
      </c>
      <c r="N334" s="8">
        <v>266</v>
      </c>
      <c r="O334" s="35" t="str">
        <f t="shared" si="39"/>
        <v>GLS 450 4 MATIC/benzin/2999ccm/280+15kW/Automatski/9 stupnjeva prijenosa/5 vrata</v>
      </c>
      <c r="P334" s="27">
        <v>167</v>
      </c>
      <c r="Q334" s="31" t="s">
        <v>419</v>
      </c>
      <c r="R334" s="31"/>
      <c r="S334" s="32"/>
      <c r="T334" s="32"/>
      <c r="U334" s="56" t="s">
        <v>561</v>
      </c>
      <c r="V334" s="32"/>
      <c r="W334" s="31">
        <v>804</v>
      </c>
      <c r="X334" s="32"/>
      <c r="Y334" s="31"/>
      <c r="Z334" s="32"/>
      <c r="AA334" s="32"/>
      <c r="AB334" s="32"/>
      <c r="AC334" s="32"/>
      <c r="AD334" s="31"/>
      <c r="AE334" s="40"/>
      <c r="AF334" s="41"/>
      <c r="AG334" s="41"/>
      <c r="AH334" s="40"/>
      <c r="AI334" s="41"/>
      <c r="AJ334" s="44"/>
    </row>
    <row r="335" spans="1:36" x14ac:dyDescent="0.25">
      <c r="A335" s="14" t="s">
        <v>39</v>
      </c>
      <c r="B335" s="15" t="s">
        <v>291</v>
      </c>
      <c r="C335" s="15"/>
      <c r="D335" s="16" t="s">
        <v>38</v>
      </c>
      <c r="E335" s="17" t="s">
        <v>45</v>
      </c>
      <c r="F335" s="17" t="s">
        <v>42</v>
      </c>
      <c r="G335" s="17" t="s">
        <v>65</v>
      </c>
      <c r="H335" s="17">
        <v>2999</v>
      </c>
      <c r="I335" s="18" t="s">
        <v>564</v>
      </c>
      <c r="J335" s="6">
        <v>135980</v>
      </c>
      <c r="K335" s="61">
        <v>1024541.31</v>
      </c>
      <c r="L335" s="7">
        <v>45048</v>
      </c>
      <c r="M335" s="54">
        <v>185</v>
      </c>
      <c r="N335" s="8">
        <v>211</v>
      </c>
      <c r="O335" s="35" t="str">
        <f t="shared" si="39"/>
        <v>S 450 4MATIC Limuzina/benzin/2999ccm/280+17kW/Automatski/9 stupnjeva prijenosa/4 vrata</v>
      </c>
      <c r="P335" s="27">
        <v>223</v>
      </c>
      <c r="Q335" s="31" t="s">
        <v>302</v>
      </c>
      <c r="R335" s="31"/>
      <c r="S335" s="32"/>
      <c r="T335" s="32"/>
      <c r="U335" s="56" t="s">
        <v>549</v>
      </c>
      <c r="V335" s="32"/>
      <c r="W335" s="31">
        <v>804</v>
      </c>
      <c r="X335" s="32"/>
      <c r="Y335" s="31"/>
      <c r="Z335" s="32"/>
      <c r="AA335" s="32"/>
      <c r="AB335" s="32"/>
      <c r="AC335" s="32"/>
      <c r="AD335" s="31"/>
      <c r="AE335" s="40"/>
      <c r="AF335" s="41"/>
      <c r="AG335" s="41"/>
      <c r="AH335" s="40"/>
      <c r="AI335" s="41"/>
      <c r="AJ335" s="44"/>
    </row>
    <row r="336" spans="1:36" x14ac:dyDescent="0.25">
      <c r="A336" s="14" t="s">
        <v>39</v>
      </c>
      <c r="B336" s="15" t="s">
        <v>292</v>
      </c>
      <c r="C336" s="15"/>
      <c r="D336" s="16" t="s">
        <v>38</v>
      </c>
      <c r="E336" s="17" t="s">
        <v>45</v>
      </c>
      <c r="F336" s="17" t="s">
        <v>42</v>
      </c>
      <c r="G336" s="17" t="s">
        <v>65</v>
      </c>
      <c r="H336" s="17">
        <v>2999</v>
      </c>
      <c r="I336" s="18" t="s">
        <v>565</v>
      </c>
      <c r="J336" s="6">
        <v>147670</v>
      </c>
      <c r="K336" s="61">
        <v>1112619.615</v>
      </c>
      <c r="L336" s="7">
        <v>45048</v>
      </c>
      <c r="M336" s="54">
        <v>188</v>
      </c>
      <c r="N336" s="8">
        <v>212</v>
      </c>
      <c r="O336" s="35" t="str">
        <f t="shared" si="39"/>
        <v>S 500 4MATIC Limuzina/benzin/2999ccm/330+17kW/Automatski/9 stupnjeva prijenosa/4 vrata</v>
      </c>
      <c r="P336" s="27">
        <v>223</v>
      </c>
      <c r="Q336" s="31" t="s">
        <v>303</v>
      </c>
      <c r="R336" s="31"/>
      <c r="S336" s="32"/>
      <c r="T336" s="32"/>
      <c r="U336" s="56" t="s">
        <v>549</v>
      </c>
      <c r="V336" s="32"/>
      <c r="W336" s="31">
        <v>804</v>
      </c>
      <c r="X336" s="32"/>
      <c r="Y336" s="31"/>
      <c r="Z336" s="32"/>
      <c r="AA336" s="32"/>
      <c r="AB336" s="32"/>
      <c r="AC336" s="32"/>
      <c r="AD336" s="31"/>
      <c r="AE336" s="40"/>
      <c r="AF336" s="41"/>
      <c r="AG336" s="41"/>
      <c r="AH336" s="40"/>
      <c r="AI336" s="41"/>
      <c r="AJ336" s="44"/>
    </row>
    <row r="337" spans="1:36" x14ac:dyDescent="0.25">
      <c r="A337" s="14" t="s">
        <v>39</v>
      </c>
      <c r="B337" s="15" t="s">
        <v>296</v>
      </c>
      <c r="C337" s="15"/>
      <c r="D337" s="16" t="s">
        <v>38</v>
      </c>
      <c r="E337" s="17" t="s">
        <v>45</v>
      </c>
      <c r="F337" s="17" t="s">
        <v>42</v>
      </c>
      <c r="G337" s="17" t="s">
        <v>65</v>
      </c>
      <c r="H337" s="17">
        <v>2999</v>
      </c>
      <c r="I337" s="18" t="s">
        <v>564</v>
      </c>
      <c r="J337" s="6">
        <v>139350</v>
      </c>
      <c r="K337" s="61">
        <v>1049932.575</v>
      </c>
      <c r="L337" s="7">
        <v>45048</v>
      </c>
      <c r="M337" s="54">
        <v>185</v>
      </c>
      <c r="N337" s="8">
        <v>213</v>
      </c>
      <c r="O337" s="35" t="str">
        <f t="shared" si="39"/>
        <v>S 450 4MATIC Limuzina duga/benzin/2999ccm/280+17kW/Automatski/9 stupnjeva prijenosa/4 vrata</v>
      </c>
      <c r="P337" s="27">
        <v>223</v>
      </c>
      <c r="Q337" s="31" t="s">
        <v>308</v>
      </c>
      <c r="R337" s="31"/>
      <c r="S337" s="32"/>
      <c r="T337" s="32"/>
      <c r="U337" s="56" t="s">
        <v>549</v>
      </c>
      <c r="V337" s="32"/>
      <c r="W337" s="31">
        <v>804</v>
      </c>
      <c r="X337" s="32"/>
      <c r="Y337" s="31"/>
      <c r="Z337" s="32"/>
      <c r="AA337" s="32"/>
      <c r="AB337" s="32"/>
      <c r="AC337" s="32"/>
      <c r="AD337" s="31"/>
      <c r="AE337" s="40"/>
      <c r="AF337" s="41"/>
      <c r="AG337" s="41"/>
      <c r="AH337" s="40"/>
      <c r="AI337" s="41"/>
      <c r="AJ337" s="44"/>
    </row>
    <row r="338" spans="1:36" x14ac:dyDescent="0.25">
      <c r="A338" s="14" t="s">
        <v>39</v>
      </c>
      <c r="B338" s="15" t="s">
        <v>297</v>
      </c>
      <c r="C338" s="15"/>
      <c r="D338" s="16" t="s">
        <v>38</v>
      </c>
      <c r="E338" s="17" t="s">
        <v>45</v>
      </c>
      <c r="F338" s="17" t="s">
        <v>42</v>
      </c>
      <c r="G338" s="17" t="s">
        <v>65</v>
      </c>
      <c r="H338" s="17">
        <v>2999</v>
      </c>
      <c r="I338" s="18" t="s">
        <v>565</v>
      </c>
      <c r="J338" s="6">
        <v>150540</v>
      </c>
      <c r="K338" s="61">
        <v>1134243.6300000001</v>
      </c>
      <c r="L338" s="7">
        <v>45048</v>
      </c>
      <c r="M338" s="54">
        <v>188</v>
      </c>
      <c r="N338" s="8">
        <v>213</v>
      </c>
      <c r="O338" s="35" t="str">
        <f t="shared" si="39"/>
        <v>S 500 4MATIC Limuzina duga/benzin/2999ccm/330+17kW/Automatski/9 stupnjeva prijenosa/4 vrata</v>
      </c>
      <c r="P338" s="27">
        <v>223</v>
      </c>
      <c r="Q338" s="31" t="s">
        <v>309</v>
      </c>
      <c r="R338" s="31"/>
      <c r="S338" s="32"/>
      <c r="T338" s="32"/>
      <c r="U338" s="56" t="s">
        <v>549</v>
      </c>
      <c r="V338" s="32"/>
      <c r="W338" s="31">
        <v>804</v>
      </c>
      <c r="X338" s="32"/>
      <c r="Y338" s="31"/>
      <c r="Z338" s="32"/>
      <c r="AA338" s="32"/>
      <c r="AB338" s="32"/>
      <c r="AC338" s="32"/>
      <c r="AD338" s="31"/>
      <c r="AE338" s="40"/>
      <c r="AF338" s="41"/>
      <c r="AG338" s="41"/>
      <c r="AH338" s="40"/>
      <c r="AI338" s="41"/>
      <c r="AJ338" s="44"/>
    </row>
    <row r="339" spans="1:36" x14ac:dyDescent="0.25">
      <c r="A339" s="14" t="s">
        <v>39</v>
      </c>
      <c r="B339" s="15" t="s">
        <v>566</v>
      </c>
      <c r="C339" s="15"/>
      <c r="D339" s="16" t="s">
        <v>38</v>
      </c>
      <c r="E339" s="17" t="s">
        <v>45</v>
      </c>
      <c r="F339" s="17" t="s">
        <v>42</v>
      </c>
      <c r="G339" s="17" t="s">
        <v>65</v>
      </c>
      <c r="H339" s="17">
        <v>5980</v>
      </c>
      <c r="I339" s="18">
        <v>450</v>
      </c>
      <c r="J339" s="6">
        <v>254400</v>
      </c>
      <c r="K339" s="61">
        <v>1916776.8</v>
      </c>
      <c r="L339" s="7">
        <v>45048</v>
      </c>
      <c r="M339" s="54">
        <v>300</v>
      </c>
      <c r="N339" s="8">
        <v>322</v>
      </c>
      <c r="O339" s="35" t="str">
        <f t="shared" si="39"/>
        <v>Mercedes-Maybach S 680/benzin/5980ccm/450kW/Automatski/9 stupnjeva prijenosa/4 vrata</v>
      </c>
      <c r="P339" s="27">
        <v>223</v>
      </c>
      <c r="Q339" s="31" t="s">
        <v>106</v>
      </c>
      <c r="R339" s="31"/>
      <c r="S339" s="32"/>
      <c r="T339" s="32"/>
      <c r="U339" s="56" t="s">
        <v>567</v>
      </c>
      <c r="V339" s="32"/>
      <c r="W339" s="31">
        <v>804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39</v>
      </c>
      <c r="B340" s="15"/>
      <c r="C340" s="15"/>
      <c r="D340" s="16"/>
      <c r="E340" s="17"/>
      <c r="F340" s="17"/>
      <c r="G340" s="17"/>
      <c r="H340" s="17"/>
      <c r="I340" s="18"/>
      <c r="J340" s="6"/>
      <c r="K340" s="61"/>
      <c r="L340" s="7"/>
      <c r="M340" s="54"/>
      <c r="N340" s="8"/>
      <c r="O340" s="35" t="str">
        <f t="shared" ref="O340:O343" si="40">B340&amp;"/" &amp; G340&amp;"/"&amp;H340&amp;"ccm"&amp;"/"&amp;I340&amp;"kW"&amp;"/"&amp;D340&amp;"/"&amp;E340&amp;"/"&amp;F340</f>
        <v>//ccm/kW///</v>
      </c>
      <c r="P340" s="27"/>
      <c r="Q340" s="31"/>
      <c r="R340" s="31"/>
      <c r="S340" s="32"/>
      <c r="T340" s="32"/>
      <c r="U340" s="56"/>
      <c r="V340" s="32"/>
      <c r="W340" s="31"/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39</v>
      </c>
      <c r="B341" s="15"/>
      <c r="C341" s="15"/>
      <c r="D341" s="16"/>
      <c r="E341" s="17"/>
      <c r="F341" s="17"/>
      <c r="G341" s="17"/>
      <c r="H341" s="17"/>
      <c r="I341" s="18"/>
      <c r="J341" s="6"/>
      <c r="K341" s="61"/>
      <c r="L341" s="7"/>
      <c r="M341" s="54"/>
      <c r="N341" s="8"/>
      <c r="O341" s="35" t="str">
        <f t="shared" si="40"/>
        <v>//ccm/kW///</v>
      </c>
      <c r="P341" s="27"/>
      <c r="Q341" s="31"/>
      <c r="R341" s="31"/>
      <c r="S341" s="32"/>
      <c r="T341" s="32"/>
      <c r="U341" s="56"/>
      <c r="V341" s="32"/>
      <c r="W341" s="31"/>
      <c r="X341" s="32"/>
      <c r="Y341" s="31"/>
      <c r="Z341" s="32"/>
      <c r="AA341" s="32"/>
      <c r="AB341" s="32"/>
      <c r="AC341" s="32"/>
      <c r="AD341" s="31"/>
      <c r="AE341" s="40"/>
      <c r="AF341" s="41"/>
      <c r="AG341" s="41"/>
      <c r="AH341" s="40"/>
      <c r="AI341" s="41"/>
      <c r="AJ341" s="44"/>
    </row>
    <row r="342" spans="1:36" x14ac:dyDescent="0.25">
      <c r="A342" s="14" t="s">
        <v>39</v>
      </c>
      <c r="B342" s="15"/>
      <c r="C342" s="15"/>
      <c r="D342" s="16"/>
      <c r="E342" s="17"/>
      <c r="F342" s="17"/>
      <c r="G342" s="17"/>
      <c r="H342" s="17"/>
      <c r="I342" s="18"/>
      <c r="J342" s="6"/>
      <c r="K342" s="61"/>
      <c r="L342" s="7"/>
      <c r="M342" s="54"/>
      <c r="N342" s="8"/>
      <c r="O342" s="35" t="str">
        <f t="shared" si="40"/>
        <v>//ccm/kW///</v>
      </c>
      <c r="P342" s="27"/>
      <c r="Q342" s="31"/>
      <c r="R342" s="31"/>
      <c r="S342" s="32"/>
      <c r="T342" s="32"/>
      <c r="U342" s="56"/>
      <c r="V342" s="32"/>
      <c r="W342" s="31"/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39</v>
      </c>
      <c r="B343" s="15"/>
      <c r="C343" s="15"/>
      <c r="D343" s="16"/>
      <c r="E343" s="17"/>
      <c r="F343" s="17"/>
      <c r="G343" s="17"/>
      <c r="H343" s="17"/>
      <c r="I343" s="18"/>
      <c r="J343" s="6"/>
      <c r="K343" s="61"/>
      <c r="L343" s="7"/>
      <c r="M343" s="54"/>
      <c r="N343" s="8"/>
      <c r="O343" s="35" t="str">
        <f t="shared" si="40"/>
        <v>//ccm/kW///</v>
      </c>
      <c r="P343" s="27"/>
      <c r="Q343" s="31"/>
      <c r="R343" s="31"/>
      <c r="S343" s="32"/>
      <c r="T343" s="32"/>
      <c r="U343" s="56"/>
      <c r="V343" s="32"/>
      <c r="W343" s="31"/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39</v>
      </c>
      <c r="B344" s="15"/>
      <c r="C344" s="15"/>
      <c r="D344" s="16"/>
      <c r="E344" s="17"/>
      <c r="F344" s="17"/>
      <c r="G344" s="17"/>
      <c r="H344" s="17"/>
      <c r="I344" s="18"/>
      <c r="J344" s="6"/>
      <c r="K344" s="61"/>
      <c r="L344" s="7"/>
      <c r="M344" s="54"/>
      <c r="N344" s="8"/>
      <c r="O344" s="35" t="str">
        <f t="shared" ref="O344:O345" si="41">B344&amp;"/" &amp; G344&amp;"/"&amp;H344&amp;"ccm"&amp;"/"&amp;I344&amp;"kW"&amp;"/"&amp;D344&amp;"/"&amp;E344&amp;"/"&amp;F344</f>
        <v>//ccm/kW///</v>
      </c>
      <c r="P344" s="27"/>
      <c r="Q344" s="31"/>
      <c r="R344" s="31"/>
      <c r="S344" s="32"/>
      <c r="T344" s="32"/>
      <c r="U344" s="56"/>
      <c r="V344" s="32"/>
      <c r="W344" s="31"/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39</v>
      </c>
      <c r="B345" s="15"/>
      <c r="C345" s="15"/>
      <c r="D345" s="16"/>
      <c r="E345" s="17"/>
      <c r="F345" s="17"/>
      <c r="G345" s="17"/>
      <c r="H345" s="17"/>
      <c r="I345" s="18"/>
      <c r="J345" s="6"/>
      <c r="K345" s="61"/>
      <c r="L345" s="7"/>
      <c r="M345" s="54"/>
      <c r="N345" s="8"/>
      <c r="O345" s="35" t="str">
        <f t="shared" si="41"/>
        <v>//ccm/kW///</v>
      </c>
      <c r="P345" s="27"/>
      <c r="Q345" s="31"/>
      <c r="R345" s="31"/>
      <c r="S345" s="32"/>
      <c r="T345" s="32"/>
      <c r="U345" s="56"/>
      <c r="V345" s="32"/>
      <c r="W345" s="31"/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39</v>
      </c>
      <c r="B346" s="15"/>
      <c r="C346" s="15"/>
      <c r="D346" s="16"/>
      <c r="E346" s="17"/>
      <c r="F346" s="17"/>
      <c r="G346" s="17"/>
      <c r="H346" s="17"/>
      <c r="I346" s="18"/>
      <c r="J346" s="6"/>
      <c r="K346" s="61"/>
      <c r="L346" s="7"/>
      <c r="M346" s="54"/>
      <c r="N346" s="8"/>
      <c r="O346" s="35" t="str">
        <f t="shared" ref="O346" si="42">B346&amp;"/" &amp; G346&amp;"/"&amp;H346&amp;"ccm"&amp;"/"&amp;I346&amp;"kW"&amp;"/"&amp;D346&amp;"/"&amp;E346&amp;"/"&amp;F346</f>
        <v>//ccm/kW///</v>
      </c>
      <c r="P346" s="27"/>
      <c r="Q346" s="31"/>
      <c r="R346" s="31"/>
      <c r="S346" s="32"/>
      <c r="T346" s="32"/>
      <c r="U346" s="56"/>
      <c r="V346" s="32"/>
      <c r="W346" s="31"/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39</v>
      </c>
      <c r="B347" s="15"/>
      <c r="C347" s="15"/>
      <c r="D347" s="16"/>
      <c r="E347" s="17"/>
      <c r="F347" s="17"/>
      <c r="G347" s="17"/>
      <c r="H347" s="17"/>
      <c r="I347" s="18"/>
      <c r="J347" s="6"/>
      <c r="K347" s="61"/>
      <c r="L347" s="7"/>
      <c r="M347" s="54"/>
      <c r="N347" s="8"/>
      <c r="O347" s="35" t="str">
        <f t="shared" ref="O347" si="43">B347&amp;"/" &amp; G347&amp;"/"&amp;H347&amp;"ccm"&amp;"/"&amp;I347&amp;"kW"&amp;"/"&amp;D347&amp;"/"&amp;E347&amp;"/"&amp;F347</f>
        <v>//ccm/kW///</v>
      </c>
      <c r="P347" s="27"/>
      <c r="Q347" s="31"/>
      <c r="R347" s="31"/>
      <c r="S347" s="32"/>
      <c r="T347" s="32"/>
      <c r="U347" s="56"/>
      <c r="V347" s="32"/>
      <c r="W347" s="31"/>
      <c r="X347" s="32"/>
      <c r="Y347" s="31"/>
      <c r="Z347" s="32"/>
      <c r="AA347" s="32"/>
      <c r="AB347" s="32"/>
      <c r="AC347" s="32"/>
      <c r="AD347" s="31"/>
      <c r="AE347" s="40"/>
      <c r="AF347" s="41"/>
      <c r="AG347" s="41"/>
      <c r="AH347" s="40"/>
      <c r="AI347" s="41"/>
      <c r="AJ347" s="44"/>
    </row>
    <row r="348" spans="1:36" ht="15.75" thickBot="1" x14ac:dyDescent="0.3"/>
    <row r="349" spans="1:36" ht="15.75" thickBot="1" x14ac:dyDescent="0.3">
      <c r="B349" s="45" t="s">
        <v>30</v>
      </c>
      <c r="C349" s="46"/>
      <c r="D349" s="62" t="s">
        <v>31</v>
      </c>
      <c r="E349" s="63"/>
      <c r="F349" s="63"/>
      <c r="G349" s="63"/>
      <c r="H349" s="63"/>
      <c r="I349" s="63"/>
      <c r="J349" s="63"/>
      <c r="K349" s="63"/>
      <c r="L349" s="63"/>
      <c r="M349" s="49"/>
      <c r="P349" s="64"/>
      <c r="Q349" s="64"/>
      <c r="R349" s="64"/>
      <c r="S349" s="64"/>
      <c r="T349" s="64"/>
      <c r="U349" s="64"/>
      <c r="V349" s="64"/>
      <c r="W349" s="64"/>
      <c r="X349" s="64"/>
      <c r="Y349" s="64"/>
    </row>
    <row r="350" spans="1:36" ht="15.75" thickBot="1" x14ac:dyDescent="0.3">
      <c r="B350" s="2"/>
    </row>
    <row r="351" spans="1:36" ht="15.75" thickBot="1" x14ac:dyDescent="0.3">
      <c r="B351" s="2"/>
      <c r="C351" s="47"/>
      <c r="D351" s="62" t="s">
        <v>32</v>
      </c>
      <c r="E351" s="63"/>
      <c r="F351" s="63"/>
      <c r="G351" s="63"/>
      <c r="H351" s="63"/>
      <c r="I351" s="63"/>
      <c r="J351" s="63"/>
      <c r="K351" s="63"/>
      <c r="L351" s="63"/>
      <c r="M351" s="49"/>
      <c r="P351" s="64"/>
      <c r="Q351" s="64"/>
      <c r="R351" s="64"/>
      <c r="S351" s="64"/>
      <c r="T351" s="64"/>
      <c r="U351" s="64"/>
      <c r="V351" s="64"/>
      <c r="W351" s="64"/>
      <c r="X351" s="64"/>
      <c r="Y351" s="64"/>
    </row>
    <row r="352" spans="1:36" ht="15.75" thickBot="1" x14ac:dyDescent="0.3">
      <c r="B352" s="2"/>
      <c r="C352" s="1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2:25" ht="15.75" thickBot="1" x14ac:dyDescent="0.3">
      <c r="B353" s="2"/>
      <c r="C353" s="48"/>
      <c r="D353" s="62" t="s">
        <v>33</v>
      </c>
      <c r="E353" s="63"/>
      <c r="F353" s="63"/>
      <c r="G353" s="63"/>
      <c r="H353" s="63"/>
      <c r="I353" s="63"/>
      <c r="J353" s="63"/>
      <c r="K353" s="63"/>
      <c r="L353" s="63"/>
      <c r="M353" s="49"/>
      <c r="P353" s="64"/>
      <c r="Q353" s="64"/>
      <c r="R353" s="64"/>
      <c r="S353" s="64"/>
      <c r="T353" s="64"/>
      <c r="U353" s="64"/>
      <c r="V353" s="64"/>
      <c r="W353" s="64"/>
      <c r="X353" s="64"/>
      <c r="Y353" s="64"/>
    </row>
    <row r="354" spans="2:25" ht="15.75" thickBot="1" x14ac:dyDescent="0.3">
      <c r="B354" s="2"/>
    </row>
    <row r="355" spans="2:25" ht="15.75" thickBot="1" x14ac:dyDescent="0.3">
      <c r="B355" s="2"/>
      <c r="C355" s="26"/>
      <c r="D355" s="62" t="s">
        <v>35</v>
      </c>
      <c r="E355" s="63"/>
      <c r="F355" s="63"/>
      <c r="G355" s="63"/>
      <c r="H355" s="63"/>
      <c r="I355" s="63"/>
      <c r="J355" s="63"/>
      <c r="K355" s="63"/>
      <c r="L355" s="63"/>
      <c r="M355" s="49"/>
      <c r="P355" s="64"/>
      <c r="Q355" s="64"/>
      <c r="R355" s="64"/>
      <c r="S355" s="64"/>
      <c r="T355" s="64"/>
      <c r="U355" s="64"/>
      <c r="V355" s="64"/>
      <c r="W355" s="64"/>
      <c r="X355" s="64"/>
      <c r="Y355" s="64"/>
    </row>
    <row r="356" spans="2:25" ht="15.75" thickBot="1" x14ac:dyDescent="0.3">
      <c r="B356" s="2"/>
    </row>
    <row r="357" spans="2:25" ht="15.75" thickBot="1" x14ac:dyDescent="0.3">
      <c r="B357" s="2"/>
      <c r="C357" s="36"/>
      <c r="D357" s="62" t="s">
        <v>34</v>
      </c>
      <c r="E357" s="63"/>
      <c r="F357" s="63"/>
      <c r="G357" s="63"/>
      <c r="H357" s="63"/>
      <c r="I357" s="63"/>
      <c r="J357" s="63"/>
      <c r="K357" s="63"/>
      <c r="L357" s="63"/>
      <c r="M357" s="49"/>
      <c r="P357" s="64"/>
      <c r="Q357" s="64"/>
      <c r="R357" s="64"/>
      <c r="S357" s="64"/>
      <c r="T357" s="64"/>
      <c r="U357" s="64"/>
      <c r="V357" s="64"/>
      <c r="W357" s="64"/>
      <c r="X357" s="64"/>
      <c r="Y357" s="64"/>
    </row>
  </sheetData>
  <autoFilter ref="A1:AJ347" xr:uid="{00000000-0001-0000-0100-000000000000}"/>
  <mergeCells count="10">
    <mergeCell ref="P349:Y349"/>
    <mergeCell ref="P351:Y351"/>
    <mergeCell ref="P355:Y355"/>
    <mergeCell ref="P353:Y353"/>
    <mergeCell ref="P357:Y357"/>
    <mergeCell ref="D353:L353"/>
    <mergeCell ref="D357:L357"/>
    <mergeCell ref="D355:L355"/>
    <mergeCell ref="D351:L351"/>
    <mergeCell ref="D349:L3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2023-05-03T12:34:09Z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